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5ZAKAZKY\PM_VZ\0163_Kyberbezpecnost KV_2022\VZ\VZ_4_Bezpečný DNS\01 Zadávací dokumentace\Pracovní\ZD_DNS\Přílohy\Příloha č. 1_Specifikace a technické podmínky\"/>
    </mc:Choice>
  </mc:AlternateContent>
  <bookViews>
    <workbookView xWindow="-120" yWindow="-120" windowWidth="51840" windowHeight="21120" tabRatio="733"/>
  </bookViews>
  <sheets>
    <sheet name="1" sheetId="12" r:id="rId1"/>
  </sheets>
  <definedNames>
    <definedName name="_xlnm._FilterDatabase" localSheetId="0" hidden="1">'1'!$A$1:$F$91</definedName>
    <definedName name="Metadatový_editor" localSheetId="0">'1'!#REF!</definedName>
    <definedName name="Metadatový_editor">#REF!</definedName>
    <definedName name="_xlnm.Print_Titles" localSheetId="0">'1'!$4:$7</definedName>
    <definedName name="P1_" localSheetId="0">'1'!$F$1:$F$3</definedName>
    <definedName name="P1_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7" i="12" l="1"/>
  <c r="G84" i="12"/>
  <c r="G82" i="12"/>
  <c r="G81" i="12"/>
  <c r="G80" i="12"/>
  <c r="G70" i="12"/>
  <c r="G57" i="12"/>
  <c r="G56" i="12"/>
  <c r="G52" i="12"/>
  <c r="G33" i="12"/>
  <c r="G27" i="12"/>
  <c r="G24" i="12"/>
  <c r="G89" i="12" l="1"/>
</calcChain>
</file>

<file path=xl/sharedStrings.xml><?xml version="1.0" encoding="utf-8"?>
<sst xmlns="http://schemas.openxmlformats.org/spreadsheetml/2006/main" count="201" uniqueCount="106">
  <si>
    <t>Dodavatel vyplní zeleně podbarvená pole, tj.:</t>
  </si>
  <si>
    <t>Podmínky a pokyny pro vyplnění:</t>
  </si>
  <si>
    <t>Kód požadavku</t>
  </si>
  <si>
    <t>Požadavky - zkrácený text</t>
  </si>
  <si>
    <t>ne</t>
  </si>
  <si>
    <t>ano</t>
  </si>
  <si>
    <t>Typ požadavku</t>
  </si>
  <si>
    <t>Popis nabízeného způsobu splnění povinných (P1 a P2) / nepovinných funkčních požadavků (R), kde dodavatel uvedl "ano"</t>
  </si>
  <si>
    <t xml:space="preserve">Technický list: splnění povinných (typ "P1" a "P2") a nepovinných (typ "R") funkčních požadavků </t>
  </si>
  <si>
    <t>U nepovinných požadavků typu "R" dodavatel vybere ze seznamu ano / ne, tj. zda funkcionalitu splňuje nebo ne.</t>
  </si>
  <si>
    <t>U nepovinných požadavků typu "R" dodavatel garantuje splnění požadavku, pokud uvede "ano", a to  v době ukončení implementace</t>
  </si>
  <si>
    <t>U nepovinných požadavků typu "R"  v případě, že dodavatel nevybere ze seznamu žádnou možnost (ano/ne) má se zato, že nabídka požadavek (funkcionalitu) nesplňuje</t>
  </si>
  <si>
    <t>Poznámky:
P1=Povinné - musí splňovat nejpozději v době podání nabídky (jejich předvedení může být ze strany zadavatele požadováno od vybraného dodavatele jako podmínka uzavření smlouvy) 
P2=Povinné - může být dostupné až v době dokončení implementace
R=Rozšiřující požadavky jsou nepovinné a závazek jejich naplnění v době ukončení implementace bude hodnocen jako kvalitativní výhoda (v rámci hodnocení nabídky v procesu veřejné zakázky)
N=Nepožaduje se</t>
  </si>
  <si>
    <t>Počet splněných požadavků typu "R"= ano (pro účely hodnocení nabídky)</t>
  </si>
  <si>
    <t>Ve sloupci "poznámka" je dodavatel u každého řádku (tj. typ P1, P2, R), kde u požadavku uvedl či je uvedeno "ano", povinen popsat, jakým způsobem požadavek splňuje</t>
  </si>
  <si>
    <t>Dodavatel (obchodní název):</t>
  </si>
  <si>
    <t>Identifikaci dodavatele, obchodní název a právní formu</t>
  </si>
  <si>
    <t>Vyplní dodavatel obchodní název</t>
  </si>
  <si>
    <t>R</t>
  </si>
  <si>
    <t>P2</t>
  </si>
  <si>
    <t>Bezpečný DNS systém</t>
  </si>
  <si>
    <t>Systém je odolný proti zneužívání zranitelností v DNS provozu</t>
  </si>
  <si>
    <t>Systém jako celek zajišťuje monitoring DNS dotazů (příjem, zpracování, ukládání a vyhodnocování logů (auditních záznamů) o provedených DNS dotazech)</t>
  </si>
  <si>
    <t>Systém vyhodnocuje dotazy na zákldaě threat intelligence DB</t>
  </si>
  <si>
    <t>Systém vyhodnocuje dotazy na základě allow (white) listů</t>
  </si>
  <si>
    <t>Systém vyhodnocuje dotazy na základě deny (black) listů</t>
  </si>
  <si>
    <t>Systém vyhodnocuje dotazy na základě behaviorální analýzy za účelem ochrany před DNS tunnelingem</t>
  </si>
  <si>
    <t xml:space="preserve">Systém vyhodnocuje dotazy na základě behaviorální analýzy za účelem ochrany před zero day útokem využívajícím DGA </t>
  </si>
  <si>
    <t>Systém vyhodnocuje dotazy na základě behaviorální analýzy za účelem ochrany před cíleným phishingovým útokem</t>
  </si>
  <si>
    <t>Systém vyhodnocuje dotazy na základě behaviorální analýzy za účelem ochrany před phishingovým homografovým útokem</t>
  </si>
  <si>
    <t>Systém umožňuje nastavení fungování na blokování všech škodlivých dotazů</t>
  </si>
  <si>
    <t>Systém umožňuje nastavení fungování na auditing všech škodlivých dotazů - tedy bez blokování</t>
  </si>
  <si>
    <t>Systém umožňuje nastavení fungování na blokování a auditing na základě politik definovaných dle skóre či reputace nebo typu hrozby v Threat intelligence DB</t>
  </si>
  <si>
    <t xml:space="preserve">Systém zahrnuje všechny tyto součásti: 
- DNS resolver 
- administrační portál 
- agent (klientská služba) 
- threat intelligence DB </t>
  </si>
  <si>
    <t>Agent nenarušuje funkčnost připojení zařízení do obecných hotspotových zařízení s captive portály</t>
  </si>
  <si>
    <t>Pomocí agenta je chráněno zařízení, které je v prostředí mimo sítě zadavatele, tedy v síti internet - tzn. pomocí agenta je vynucován přístup k bezpečným DNS resolverům v externích sítích</t>
  </si>
  <si>
    <t xml:space="preserve">Agent umožňuje nastavení  zajištění ochrany proti odchytávání DNS dotazů přes transparentní DNS proxy poskytovatele konektivity cizí sítě pomocí DNSoverTLS (případně pomocí DNSoverHTTPS) a to pouze oportunistickým způsobem </t>
  </si>
  <si>
    <t>DNS rekurzivní resolver bude implementován v HA režimu formou technologie anycast</t>
  </si>
  <si>
    <t>1 node rekurzivního resolveru bude  implementován v páteřní síti zadavatele tzv. on-premise</t>
  </si>
  <si>
    <t>Uveďte, zda bude DNS resolver dodán jako HW či virtuální appliance</t>
  </si>
  <si>
    <t>DNS resolver podporuje IPv4 i IPv6</t>
  </si>
  <si>
    <t>DNS resolver podporuje DNSSEC</t>
  </si>
  <si>
    <t>Administrační portál je implementovaný jako webová aplikace přístupná pmocí tenkého klienta - browseru</t>
  </si>
  <si>
    <t>Administrační portál zobrazuje souhrnné statistiky DNS provozu</t>
  </si>
  <si>
    <t>Administrační portál zobrazuje DNS logy (všechny DNS dotazy), a to pouze od legitimních uživatelů služby (tedy z definovaných sítí zadavatele a zařízení s instalovanými agenty)</t>
  </si>
  <si>
    <t>Logy jsou zobrazeny formou tabulky</t>
  </si>
  <si>
    <t xml:space="preserve">Záznam ("DNS log") obsahuje následující položky - pokud ne, uveď pouze ty položky, které nejsou  součástí: 
- datum a čas 
- IP klienta: 
•Pokud je klient lokální - IP samotného klienta 
•Pokud je klient v páteřní síti zadavatele Rowanet - veřejná adresa koncové sítě (MAN sítě umístěné v MPLS páteřní síti) 
•Pokud je klient v Internetu (na klientovi je nainstalovaný agent) – veřejná IP adresa poskytovatele connectivity 
- Název klienta (v případě instalovaného agenta) 
- Typ dotazu 
- Obsah dotazu 
- Doména 2. řádu z DNS dotazu (ve tvaru např. domena_druheho_radu.tld) 
- odpověď (DNS response) </t>
  </si>
  <si>
    <t>Je možné dle výše uvedený položek záznamy filtrovat</t>
  </si>
  <si>
    <t>Je možné zobrazit různé grafy reagující na filtry</t>
  </si>
  <si>
    <t>Portál umožňuje zobrazování DNS hrozeb dle stejných pravidel jako při zobrazování logů</t>
  </si>
  <si>
    <t>Je možné zobrazit příznak u jednotlivých hrozeb, co s DNS dotazem bylo provedeno (např. povoleno, auditováno, blokováno - dle jednotlivých politik)</t>
  </si>
  <si>
    <t xml:space="preserve">Portál obsahuje funkcionalitu Passive DNS neboli zobrazení historie DNS jmen a jejich IP adres </t>
  </si>
  <si>
    <t xml:space="preserve">Portál umožňuje zobrazení přehledu zařízení s instalovaným klientem </t>
  </si>
  <si>
    <t>Přehled zařízení s instalovaným klientem umožňuje zobrazení detailu včetně těchto položek: 
- aktuální IP adresa + historie přidělených IP adres 
- název zařízení 
- poslední kontakt 
- verze agenta 
- verze operačního systému 
Pokud některou položku detail neobsahuje, tyto chybějící položky uveďte</t>
  </si>
  <si>
    <t xml:space="preserve">portál umožňuje autentizaci pomocí SAML2 protokolu vůči IDP zadavatele (postavený na technologii Shibboleth, vysocinaid.kr-vysocina.cz) </t>
  </si>
  <si>
    <t xml:space="preserve">Možnost konfigurace „pseudo“ tenantního přístupu k DNS logům (Např. pomocí vytvoření uživatele portálu a přiřazení oprávnění k prohlížení záznamů pro vybrané IP prefixy, nebo jiným, vhodným způsobem tak, aby byla dodržena zmíněná logika)  
UVEĎTE MODEL TENANTNÍHO PŘÍSTUPU </t>
  </si>
  <si>
    <t xml:space="preserve">Možnost konfigurace „pseudo“ tenantního přístupu k přehledu a správě zařízení s instalovaným agentem </t>
  </si>
  <si>
    <t>Možnost zobrazení přehledu resolverů (servery, IP adresy, jejich stav)</t>
  </si>
  <si>
    <t>Definice politik překladů a blokování (např. dle skóre nebo míry reputace v ThreatIntelligence databázi)</t>
  </si>
  <si>
    <t>Agent bude sloužit pro zajištění DNS překladu prostřednictvím systému v případech, kdy klient (mobilní zařízení zadavatele) bude mimo LAN a mimo páteřní síť zadavatele</t>
  </si>
  <si>
    <t>Agent podporuje následující operační systémy: 
- MS Windows 10 a vyšší 
- OS Android 8 a vyšší 
- IOS 12 a vyšší</t>
  </si>
  <si>
    <t>Agentská aplikace pro OS Android a IOS je možné instalovat z Google Play a App Store repozitářů</t>
  </si>
  <si>
    <t>Agent při instalaci či deploymentu využívá mechanizmu autentizace tak, aby aplikace nemohla být instalována neoprávněnými uživateli (např. z veřejnosti)</t>
  </si>
  <si>
    <t>aktualizace agenta pro OS Android a IOS je prováděna prostřednictvím Google Play a App Store  repozitářů</t>
  </si>
  <si>
    <t xml:space="preserve">aktualizace agenta pro MS Windows musí probíhat automaticky </t>
  </si>
  <si>
    <t xml:space="preserve">provozovatelem a publikátorem aplikace/agenta v Google Play a App Store bude přímo dodavatel systému </t>
  </si>
  <si>
    <t xml:space="preserve">agent musí umožňovat hybridní model deploymentu pro MS Windows prostředí – automatický i ruční </t>
  </si>
  <si>
    <t>Součástí systému je 1 komerční threat intelligence databáze - uveďte její název</t>
  </si>
  <si>
    <t>Součástí systému je 1 threat intelligence databáze, která je součástí projektu Warden (resp. NERD) sdružení Cesnet (https://warden.cesnet.cz/, https://nerd.cesnet.cz/)</t>
  </si>
  <si>
    <t>Součástí systému jsou zákonem stanovené blacklisty pro poskytovatele připojení</t>
  </si>
  <si>
    <t>Systém zůstává otevřený pro připojení další threat intelligence databází vybraných zadavatelem (databáze nejsou součástí dodávky)</t>
  </si>
  <si>
    <t>Dodaný systém z licenčního hlediska neomezuje množství uživatelů a zařízení využívajících DNS překlady</t>
  </si>
  <si>
    <t>Systém umožňuje použití pro minimálně 1000 uživatelů ve vnitřní síti zadavatele</t>
  </si>
  <si>
    <t>Systém umožňuje použití pro minimálně 2000 zařízení(pracovní stanice, mobilní zařízení i servery) ve vnitřní síti zadavatele</t>
  </si>
  <si>
    <t>Systém umožňuje použití pro 1000 zadavatelem vlastněných zařízení mimo vnitřní síť (pro účely instalace agenta)</t>
  </si>
  <si>
    <t>Systém umožňuje použití pro 15 000 uživatelů, kteří jsou umístěni v  koncových sítích připojených k  páteřní síti zadavatele (Rowanet) a pro zadavatele jsou tudíž anonymní (zadavatel v  tomto případě vystupuje v  roli ISP)</t>
  </si>
  <si>
    <t>Systém umožňuje použití  pro 15 000 zařízení anonymních uživatelů mimo páteřní síť (pro účely instalace klientské služby) – jedná se o uživatele organizací připojených do páteřní sítě zadavatele (Rowanet)</t>
  </si>
  <si>
    <t>Systém umožňuje použití  pro 150 organizací připojených do páteřní sítě zadavatele</t>
  </si>
  <si>
    <t>Dodaný systém musí být integrovatelný na SIEM řešení IBM QRadar pomocí syslog protokolu a to tak, že musí umožnit zasílání zadavatelem vybraných bezpečnostních událostí systému minimálně v rozsahu definovaném v akceptačních testech</t>
  </si>
  <si>
    <t xml:space="preserve">Dodaný systém musí být integrovatelný na provozní monitorovací nástroj zadavatele (Zabbix) tak, aby bylo možné monitorovat zadavatelem minimálně tyto běžné provozní metriky: 
celkové zdraví zařízení 
počet DNS dotazů v čase 
počet zablokovaných dotazů v čase  
množství živých agentů (poslední kontakt za X hodin) </t>
  </si>
  <si>
    <t xml:space="preserve">Dodaný systém musí umožňovat definovat alerty, tedy typy událostí, které budou reportovány administrátorovi pomocí SMTP či syslog </t>
  </si>
  <si>
    <t xml:space="preserve">Při analýze DNS provozu prostřednictvím Administračního portálu musí být možné vyhledávat a filtrovat pomocí textových zápisů dotazů/filtrů pomocí klíčových slov a výrokové logiky (or, and, not) </t>
  </si>
  <si>
    <t xml:space="preserve">Při analýze DNS provozu prostřednictvím Administračního portálu je možné vyhledávat a filtrovat pomocí výběru přednastavených možností filtrování </t>
  </si>
  <si>
    <t xml:space="preserve">Všechny konfigurační změny a aktualizace je možné provádět za plného provozu celého systému, přičemž tyto změny nesmí způsobit výpadky DNS služeb </t>
  </si>
  <si>
    <t>Je možné definovat rozdílné bezpečnostní politiky pro různé IP segmenty</t>
  </si>
  <si>
    <t>Systém zajišťuje bezpečný překlad externích domén</t>
  </si>
  <si>
    <t>Systém zajišťuje správu, řízení, monitoring a analýzu DNS provozu</t>
  </si>
  <si>
    <t>Systém zajišťuje detekci a případnou blokaci anomálií v DNS provozu</t>
  </si>
  <si>
    <t>Systém zajišťuje detekci a blokaci hrozeb určených na základě různých zdrojů tzv. threat intelligence</t>
  </si>
  <si>
    <t>Systém zajišťuje ochranu před známými hrozbami dle threat intelligence DB</t>
  </si>
  <si>
    <t xml:space="preserve">Systém zajišťuje ochranu před zero-day hrozbami využívajícími DGA </t>
  </si>
  <si>
    <t>Systém zajišťuje ochranu před DNS tunnelingem</t>
  </si>
  <si>
    <t>Systém zajišťuje ochranu před cíleným phishingovým útokem</t>
  </si>
  <si>
    <t xml:space="preserve">Agent rozpoznává umístění klientského zařízení v místní síti </t>
  </si>
  <si>
    <t>agent a celý systém nenarušuje funkčnost stávajících lokálních DNS resolverů v LAN síti pro překlad interních domén</t>
  </si>
  <si>
    <t>Portál umožňuje konfigurovat uživatele portálu a jejich oprávnění na základě rolí</t>
  </si>
  <si>
    <t xml:space="preserve">Je možné exportovat vybrané (filtrované) dotazy/logy (minimálně do CSV souboru, případně do dalších, jako json, apod.) Uveďte možnosti exportu. </t>
  </si>
  <si>
    <t>Dodavatel dodává systém včetně pětileté podpory (nároků na dodání bezpečnostních a dalších aktualizací threat intelligence databáze)</t>
  </si>
  <si>
    <t xml:space="preserve">Dodaný systém disponuje rozhraním pro vyčítání dat (DNS logů) pro další analytické databázové nástroje. Uveďte typ rozhraní. </t>
  </si>
  <si>
    <t xml:space="preserve">Dodaný systém musí disponovat rozhraním pro vyčítání dat o instalovaných agentech. Uveďte typ rozhraní. </t>
  </si>
  <si>
    <t>Je možné definovat různé allow listy a deny listy pro různé vybrané IP segmenty</t>
  </si>
  <si>
    <t>Požadavky na bezpečnost - bude systém splňovat požadavky na bezpečnost? Pokud nějaký požadavek nebude naplněn, uveďte ho do popisu.</t>
  </si>
  <si>
    <t>Zadavatel nevyžaduje popis</t>
  </si>
  <si>
    <t>Příloha č. 1b zadávací dokumentace</t>
  </si>
  <si>
    <t>Veřejná zakázka: Bezpačný DNS systém</t>
  </si>
  <si>
    <t>Popis všech požadavků (funkcionalit) je uveden v příloze č. 1a zadávací dokumentace a je dohledatelný dle příslušného kódu. Popis požadavku v této tabulce je pouze orientační (zkrácený)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</si>
</sst>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 tint="0.49998474074526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1" fillId="4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left" vertical="center" wrapText="1" shrinkToFit="1"/>
    </xf>
    <xf numFmtId="0" fontId="1" fillId="4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 wrapText="1" shrinkToFit="1"/>
    </xf>
    <xf numFmtId="0" fontId="5" fillId="2" borderId="5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center" textRotation="90" wrapText="1"/>
    </xf>
    <xf numFmtId="0" fontId="5" fillId="3" borderId="6" xfId="0" applyFont="1" applyFill="1" applyBorder="1" applyAlignment="1">
      <alignment horizontal="center" vertical="center" wrapText="1" shrinkToFit="1"/>
    </xf>
    <xf numFmtId="0" fontId="5" fillId="0" borderId="8" xfId="0" applyFont="1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5" fillId="0" borderId="10" xfId="0" applyFont="1" applyBorder="1" applyAlignment="1">
      <alignment horizontal="center" vertical="center" wrapText="1" shrinkToFit="1"/>
    </xf>
    <xf numFmtId="0" fontId="5" fillId="0" borderId="0" xfId="0" applyFont="1"/>
    <xf numFmtId="0" fontId="6" fillId="0" borderId="0" xfId="0" applyFont="1"/>
    <xf numFmtId="0" fontId="5" fillId="5" borderId="1" xfId="0" applyFont="1" applyFill="1" applyBorder="1"/>
    <xf numFmtId="0" fontId="7" fillId="0" borderId="0" xfId="0" applyFont="1"/>
    <xf numFmtId="0" fontId="9" fillId="3" borderId="3" xfId="0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7" fillId="4" borderId="2" xfId="0" applyFont="1" applyFill="1" applyBorder="1" applyAlignment="1">
      <alignment horizontal="left"/>
    </xf>
    <xf numFmtId="0" fontId="7" fillId="4" borderId="11" xfId="0" applyFont="1" applyFill="1" applyBorder="1" applyAlignment="1">
      <alignment horizontal="left"/>
    </xf>
    <xf numFmtId="0" fontId="7" fillId="4" borderId="12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center" vertical="center" wrapText="1" shrinkToFit="1"/>
    </xf>
    <xf numFmtId="0" fontId="5" fillId="3" borderId="4" xfId="0" applyFont="1" applyFill="1" applyBorder="1" applyAlignment="1">
      <alignment horizontal="center" vertical="center" wrapText="1" shrinkToFit="1"/>
    </xf>
    <xf numFmtId="0" fontId="1" fillId="5" borderId="3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abSelected="1" zoomScale="80" zoomScaleNormal="80" workbookViewId="0">
      <pane xSplit="3" ySplit="7" topLeftCell="D88" activePane="bottomRight" state="frozen"/>
      <selection activeCell="E8" sqref="E8"/>
      <selection pane="topRight" activeCell="E8" sqref="E8"/>
      <selection pane="bottomLeft" activeCell="E8" sqref="E8"/>
      <selection pane="bottomRight" activeCell="B101" sqref="B101"/>
    </sheetView>
  </sheetViews>
  <sheetFormatPr defaultColWidth="8.6328125" defaultRowHeight="14" x14ac:dyDescent="0.3"/>
  <cols>
    <col min="1" max="1" width="2" style="1" customWidth="1"/>
    <col min="2" max="2" width="52.54296875" style="1" customWidth="1"/>
    <col min="3" max="5" width="8.6328125" style="1"/>
    <col min="6" max="6" width="95.453125" style="1" customWidth="1"/>
    <col min="7" max="7" width="8.6328125" style="1" customWidth="1"/>
    <col min="8" max="16384" width="8.6328125" style="1"/>
  </cols>
  <sheetData>
    <row r="1" spans="1:7" x14ac:dyDescent="0.3">
      <c r="A1" s="3" t="s">
        <v>103</v>
      </c>
      <c r="F1" s="17"/>
    </row>
    <row r="2" spans="1:7" x14ac:dyDescent="0.3">
      <c r="A2" s="2" t="s">
        <v>104</v>
      </c>
      <c r="F2" s="17" t="s">
        <v>5</v>
      </c>
    </row>
    <row r="3" spans="1:7" x14ac:dyDescent="0.3">
      <c r="A3" s="2"/>
      <c r="F3" s="17" t="s">
        <v>4</v>
      </c>
    </row>
    <row r="4" spans="1:7" x14ac:dyDescent="0.3">
      <c r="A4" s="2"/>
      <c r="B4" s="19" t="s">
        <v>15</v>
      </c>
      <c r="C4" s="22" t="s">
        <v>17</v>
      </c>
      <c r="D4" s="23"/>
      <c r="E4" s="23"/>
      <c r="F4" s="24"/>
    </row>
    <row r="5" spans="1:7" ht="14.5" thickBot="1" x14ac:dyDescent="0.35">
      <c r="A5" s="2"/>
      <c r="B5" s="16" t="s">
        <v>8</v>
      </c>
      <c r="G5" s="2"/>
    </row>
    <row r="6" spans="1:7" ht="14.75" customHeight="1" x14ac:dyDescent="0.3">
      <c r="A6" s="2"/>
      <c r="B6" s="15"/>
      <c r="C6" s="14"/>
      <c r="D6" s="14"/>
      <c r="E6" s="13"/>
      <c r="F6" s="25" t="s">
        <v>7</v>
      </c>
    </row>
    <row r="7" spans="1:7" ht="68" thickBot="1" x14ac:dyDescent="0.35">
      <c r="B7" s="12" t="s">
        <v>3</v>
      </c>
      <c r="C7" s="11" t="s">
        <v>2</v>
      </c>
      <c r="D7" s="11" t="s">
        <v>6</v>
      </c>
      <c r="E7" s="10" t="s">
        <v>20</v>
      </c>
      <c r="F7" s="26"/>
    </row>
    <row r="8" spans="1:7" ht="55.25" customHeight="1" x14ac:dyDescent="0.3">
      <c r="B8" s="9" t="s">
        <v>85</v>
      </c>
      <c r="C8" s="8">
        <v>1</v>
      </c>
      <c r="D8" s="8" t="s">
        <v>19</v>
      </c>
      <c r="E8" s="7"/>
      <c r="F8" s="20" t="s">
        <v>102</v>
      </c>
    </row>
    <row r="9" spans="1:7" ht="55.25" customHeight="1" x14ac:dyDescent="0.3">
      <c r="B9" s="6" t="s">
        <v>86</v>
      </c>
      <c r="C9" s="8">
        <v>2</v>
      </c>
      <c r="D9" s="8" t="s">
        <v>19</v>
      </c>
      <c r="E9" s="7"/>
      <c r="F9" s="20" t="s">
        <v>102</v>
      </c>
    </row>
    <row r="10" spans="1:7" ht="55.25" customHeight="1" x14ac:dyDescent="0.3">
      <c r="B10" s="6" t="s">
        <v>87</v>
      </c>
      <c r="C10" s="8">
        <v>3</v>
      </c>
      <c r="D10" s="8" t="s">
        <v>19</v>
      </c>
      <c r="E10" s="7"/>
      <c r="F10" s="20" t="s">
        <v>102</v>
      </c>
    </row>
    <row r="11" spans="1:7" ht="55.25" customHeight="1" x14ac:dyDescent="0.3">
      <c r="B11" s="6" t="s">
        <v>88</v>
      </c>
      <c r="C11" s="8">
        <v>4</v>
      </c>
      <c r="D11" s="8" t="s">
        <v>19</v>
      </c>
      <c r="E11" s="7"/>
      <c r="F11" s="20" t="s">
        <v>102</v>
      </c>
    </row>
    <row r="12" spans="1:7" ht="55.25" customHeight="1" x14ac:dyDescent="0.3">
      <c r="B12" s="6" t="s">
        <v>89</v>
      </c>
      <c r="C12" s="8">
        <v>5</v>
      </c>
      <c r="D12" s="8" t="s">
        <v>19</v>
      </c>
      <c r="E12" s="7"/>
      <c r="F12" s="20" t="s">
        <v>102</v>
      </c>
    </row>
    <row r="13" spans="1:7" ht="55.25" customHeight="1" x14ac:dyDescent="0.3">
      <c r="B13" s="6" t="s">
        <v>90</v>
      </c>
      <c r="C13" s="8">
        <v>6</v>
      </c>
      <c r="D13" s="8" t="s">
        <v>19</v>
      </c>
      <c r="E13" s="7"/>
      <c r="F13" s="20" t="s">
        <v>102</v>
      </c>
    </row>
    <row r="14" spans="1:7" ht="55.25" customHeight="1" x14ac:dyDescent="0.3">
      <c r="B14" s="6" t="s">
        <v>91</v>
      </c>
      <c r="C14" s="8">
        <v>7</v>
      </c>
      <c r="D14" s="8" t="s">
        <v>19</v>
      </c>
      <c r="E14" s="7"/>
      <c r="F14" s="5"/>
    </row>
    <row r="15" spans="1:7" ht="55.25" customHeight="1" x14ac:dyDescent="0.3">
      <c r="B15" s="6" t="s">
        <v>92</v>
      </c>
      <c r="C15" s="8">
        <v>8</v>
      </c>
      <c r="D15" s="8" t="s">
        <v>19</v>
      </c>
      <c r="E15" s="7"/>
      <c r="F15" s="5"/>
    </row>
    <row r="16" spans="1:7" ht="55.25" customHeight="1" x14ac:dyDescent="0.3">
      <c r="B16" s="6" t="s">
        <v>21</v>
      </c>
      <c r="C16" s="8">
        <v>9</v>
      </c>
      <c r="D16" s="8" t="s">
        <v>19</v>
      </c>
      <c r="E16" s="7"/>
      <c r="F16" s="5"/>
    </row>
    <row r="17" spans="2:7" ht="55.25" customHeight="1" x14ac:dyDescent="0.3">
      <c r="B17" s="6" t="s">
        <v>22</v>
      </c>
      <c r="C17" s="8">
        <v>10</v>
      </c>
      <c r="D17" s="8" t="s">
        <v>19</v>
      </c>
      <c r="E17" s="7"/>
      <c r="F17" s="5"/>
    </row>
    <row r="18" spans="2:7" ht="55.25" customHeight="1" x14ac:dyDescent="0.3">
      <c r="B18" s="6" t="s">
        <v>23</v>
      </c>
      <c r="C18" s="8">
        <v>11</v>
      </c>
      <c r="D18" s="8" t="s">
        <v>19</v>
      </c>
      <c r="E18" s="7"/>
      <c r="F18" s="5"/>
    </row>
    <row r="19" spans="2:7" ht="55.25" customHeight="1" x14ac:dyDescent="0.3">
      <c r="B19" s="6" t="s">
        <v>24</v>
      </c>
      <c r="C19" s="8">
        <v>12</v>
      </c>
      <c r="D19" s="8" t="s">
        <v>19</v>
      </c>
      <c r="E19" s="7"/>
      <c r="F19" s="5"/>
    </row>
    <row r="20" spans="2:7" ht="55.25" customHeight="1" x14ac:dyDescent="0.3">
      <c r="B20" s="6" t="s">
        <v>25</v>
      </c>
      <c r="C20" s="8">
        <v>13</v>
      </c>
      <c r="D20" s="8" t="s">
        <v>19</v>
      </c>
      <c r="E20" s="7"/>
      <c r="F20" s="5"/>
    </row>
    <row r="21" spans="2:7" ht="55.25" customHeight="1" x14ac:dyDescent="0.3">
      <c r="B21" s="6" t="s">
        <v>26</v>
      </c>
      <c r="C21" s="8">
        <v>14</v>
      </c>
      <c r="D21" s="8" t="s">
        <v>19</v>
      </c>
      <c r="E21" s="7"/>
      <c r="F21" s="5"/>
    </row>
    <row r="22" spans="2:7" ht="55.25" customHeight="1" x14ac:dyDescent="0.3">
      <c r="B22" s="6" t="s">
        <v>27</v>
      </c>
      <c r="C22" s="8">
        <v>15</v>
      </c>
      <c r="D22" s="8" t="s">
        <v>19</v>
      </c>
      <c r="E22" s="7"/>
      <c r="F22" s="5"/>
    </row>
    <row r="23" spans="2:7" ht="55.25" customHeight="1" x14ac:dyDescent="0.3">
      <c r="B23" s="6" t="s">
        <v>28</v>
      </c>
      <c r="C23" s="8">
        <v>16</v>
      </c>
      <c r="D23" s="8" t="s">
        <v>19</v>
      </c>
      <c r="E23" s="7"/>
      <c r="F23" s="5"/>
    </row>
    <row r="24" spans="2:7" ht="55.25" customHeight="1" x14ac:dyDescent="0.3">
      <c r="B24" s="6" t="s">
        <v>29</v>
      </c>
      <c r="C24" s="8">
        <v>17</v>
      </c>
      <c r="D24" s="8" t="s">
        <v>18</v>
      </c>
      <c r="E24" s="7"/>
      <c r="F24" s="5"/>
      <c r="G24" s="1">
        <f>COUNTIF(E24,"ano")</f>
        <v>0</v>
      </c>
    </row>
    <row r="25" spans="2:7" ht="55.25" customHeight="1" x14ac:dyDescent="0.3">
      <c r="B25" s="6" t="s">
        <v>30</v>
      </c>
      <c r="C25" s="8">
        <v>18</v>
      </c>
      <c r="D25" s="8" t="s">
        <v>19</v>
      </c>
      <c r="E25" s="7"/>
      <c r="F25" s="5"/>
    </row>
    <row r="26" spans="2:7" ht="55.25" customHeight="1" x14ac:dyDescent="0.3">
      <c r="B26" s="6" t="s">
        <v>31</v>
      </c>
      <c r="C26" s="8">
        <v>19</v>
      </c>
      <c r="D26" s="8" t="s">
        <v>19</v>
      </c>
      <c r="E26" s="7"/>
      <c r="F26" s="5"/>
    </row>
    <row r="27" spans="2:7" ht="55.25" customHeight="1" x14ac:dyDescent="0.3">
      <c r="B27" s="6" t="s">
        <v>32</v>
      </c>
      <c r="C27" s="8">
        <v>20</v>
      </c>
      <c r="D27" s="8" t="s">
        <v>18</v>
      </c>
      <c r="E27" s="7"/>
      <c r="F27" s="5"/>
      <c r="G27" s="1">
        <f>COUNTIF(E27,"ano")</f>
        <v>0</v>
      </c>
    </row>
    <row r="28" spans="2:7" ht="70" x14ac:dyDescent="0.3">
      <c r="B28" s="6" t="s">
        <v>33</v>
      </c>
      <c r="C28" s="8">
        <v>21</v>
      </c>
      <c r="D28" s="8" t="s">
        <v>19</v>
      </c>
      <c r="E28" s="7"/>
      <c r="F28" s="5"/>
    </row>
    <row r="29" spans="2:7" ht="55.25" customHeight="1" x14ac:dyDescent="0.3">
      <c r="B29" s="6" t="s">
        <v>93</v>
      </c>
      <c r="C29" s="8">
        <v>22</v>
      </c>
      <c r="D29" s="8" t="s">
        <v>19</v>
      </c>
      <c r="E29" s="7"/>
      <c r="F29" s="5"/>
    </row>
    <row r="30" spans="2:7" ht="55.25" customHeight="1" x14ac:dyDescent="0.3">
      <c r="B30" s="6" t="s">
        <v>34</v>
      </c>
      <c r="C30" s="8">
        <v>23</v>
      </c>
      <c r="D30" s="8" t="s">
        <v>19</v>
      </c>
      <c r="E30" s="7"/>
      <c r="F30" s="5"/>
    </row>
    <row r="31" spans="2:7" ht="55.25" customHeight="1" x14ac:dyDescent="0.3">
      <c r="B31" s="6" t="s">
        <v>94</v>
      </c>
      <c r="C31" s="8">
        <v>24</v>
      </c>
      <c r="D31" s="8" t="s">
        <v>19</v>
      </c>
      <c r="E31" s="7"/>
      <c r="F31" s="5"/>
    </row>
    <row r="32" spans="2:7" ht="55.25" customHeight="1" x14ac:dyDescent="0.3">
      <c r="B32" s="6" t="s">
        <v>35</v>
      </c>
      <c r="C32" s="8">
        <v>25</v>
      </c>
      <c r="D32" s="8" t="s">
        <v>19</v>
      </c>
      <c r="E32" s="7"/>
      <c r="F32" s="5"/>
    </row>
    <row r="33" spans="2:7" ht="55.25" customHeight="1" x14ac:dyDescent="0.3">
      <c r="B33" s="6" t="s">
        <v>36</v>
      </c>
      <c r="C33" s="8">
        <v>26</v>
      </c>
      <c r="D33" s="8" t="s">
        <v>18</v>
      </c>
      <c r="E33" s="7"/>
      <c r="F33" s="5"/>
      <c r="G33" s="1">
        <f>COUNTIF(E33,"ano")</f>
        <v>0</v>
      </c>
    </row>
    <row r="34" spans="2:7" ht="55.25" customHeight="1" x14ac:dyDescent="0.3">
      <c r="B34" s="6" t="s">
        <v>37</v>
      </c>
      <c r="C34" s="8">
        <v>27</v>
      </c>
      <c r="D34" s="8" t="s">
        <v>19</v>
      </c>
      <c r="E34" s="7"/>
      <c r="F34" s="21" t="s">
        <v>102</v>
      </c>
    </row>
    <row r="35" spans="2:7" ht="55.25" customHeight="1" x14ac:dyDescent="0.3">
      <c r="B35" s="6" t="s">
        <v>38</v>
      </c>
      <c r="C35" s="8">
        <v>28</v>
      </c>
      <c r="D35" s="8" t="s">
        <v>19</v>
      </c>
      <c r="E35" s="7"/>
      <c r="F35" s="21" t="s">
        <v>102</v>
      </c>
    </row>
    <row r="36" spans="2:7" ht="55.25" customHeight="1" x14ac:dyDescent="0.3">
      <c r="B36" s="6" t="s">
        <v>39</v>
      </c>
      <c r="C36" s="8">
        <v>29</v>
      </c>
      <c r="D36" s="8" t="s">
        <v>19</v>
      </c>
      <c r="E36" s="7"/>
      <c r="F36" s="5"/>
    </row>
    <row r="37" spans="2:7" ht="55.25" customHeight="1" x14ac:dyDescent="0.3">
      <c r="B37" s="6" t="s">
        <v>40</v>
      </c>
      <c r="C37" s="8">
        <v>30</v>
      </c>
      <c r="D37" s="8" t="s">
        <v>19</v>
      </c>
      <c r="E37" s="7"/>
      <c r="F37" s="21" t="s">
        <v>102</v>
      </c>
    </row>
    <row r="38" spans="2:7" ht="55.25" customHeight="1" x14ac:dyDescent="0.3">
      <c r="B38" s="6" t="s">
        <v>41</v>
      </c>
      <c r="C38" s="8">
        <v>31</v>
      </c>
      <c r="D38" s="8" t="s">
        <v>19</v>
      </c>
      <c r="E38" s="7"/>
      <c r="F38" s="21" t="s">
        <v>102</v>
      </c>
    </row>
    <row r="39" spans="2:7" ht="55.25" customHeight="1" x14ac:dyDescent="0.3">
      <c r="B39" s="6" t="s">
        <v>42</v>
      </c>
      <c r="C39" s="8">
        <v>32</v>
      </c>
      <c r="D39" s="8" t="s">
        <v>19</v>
      </c>
      <c r="E39" s="7"/>
      <c r="F39" s="21" t="s">
        <v>102</v>
      </c>
    </row>
    <row r="40" spans="2:7" ht="55.25" customHeight="1" x14ac:dyDescent="0.3">
      <c r="B40" s="6" t="s">
        <v>43</v>
      </c>
      <c r="C40" s="8">
        <v>33</v>
      </c>
      <c r="D40" s="8" t="s">
        <v>19</v>
      </c>
      <c r="E40" s="7"/>
      <c r="F40" s="5"/>
    </row>
    <row r="41" spans="2:7" ht="55.25" customHeight="1" x14ac:dyDescent="0.3">
      <c r="B41" s="6" t="s">
        <v>44</v>
      </c>
      <c r="C41" s="8">
        <v>34</v>
      </c>
      <c r="D41" s="8" t="s">
        <v>19</v>
      </c>
      <c r="E41" s="7"/>
      <c r="F41" s="5"/>
    </row>
    <row r="42" spans="2:7" ht="55.25" customHeight="1" x14ac:dyDescent="0.3">
      <c r="B42" s="6" t="s">
        <v>45</v>
      </c>
      <c r="C42" s="8">
        <v>35</v>
      </c>
      <c r="D42" s="8" t="s">
        <v>19</v>
      </c>
      <c r="E42" s="7"/>
      <c r="F42" s="21" t="s">
        <v>102</v>
      </c>
    </row>
    <row r="43" spans="2:7" ht="224" x14ac:dyDescent="0.3">
      <c r="B43" s="6" t="s">
        <v>46</v>
      </c>
      <c r="C43" s="8">
        <v>36</v>
      </c>
      <c r="D43" s="8" t="s">
        <v>19</v>
      </c>
      <c r="E43" s="7"/>
      <c r="F43" s="5"/>
    </row>
    <row r="44" spans="2:7" ht="55.25" customHeight="1" x14ac:dyDescent="0.3">
      <c r="B44" s="6" t="s">
        <v>47</v>
      </c>
      <c r="C44" s="8">
        <v>37</v>
      </c>
      <c r="D44" s="8" t="s">
        <v>19</v>
      </c>
      <c r="E44" s="7"/>
      <c r="F44" s="21" t="s">
        <v>102</v>
      </c>
    </row>
    <row r="45" spans="2:7" ht="55.25" customHeight="1" x14ac:dyDescent="0.3">
      <c r="B45" s="6" t="s">
        <v>48</v>
      </c>
      <c r="C45" s="8">
        <v>38</v>
      </c>
      <c r="D45" s="8" t="s">
        <v>19</v>
      </c>
      <c r="E45" s="7"/>
      <c r="F45" s="21" t="s">
        <v>102</v>
      </c>
    </row>
    <row r="46" spans="2:7" ht="55.25" customHeight="1" x14ac:dyDescent="0.3">
      <c r="B46" s="6" t="s">
        <v>49</v>
      </c>
      <c r="C46" s="8">
        <v>39</v>
      </c>
      <c r="D46" s="8" t="s">
        <v>19</v>
      </c>
      <c r="E46" s="7"/>
      <c r="F46" s="21" t="s">
        <v>102</v>
      </c>
    </row>
    <row r="47" spans="2:7" ht="55.25" customHeight="1" x14ac:dyDescent="0.3">
      <c r="B47" s="6" t="s">
        <v>50</v>
      </c>
      <c r="C47" s="8">
        <v>40</v>
      </c>
      <c r="D47" s="8" t="s">
        <v>19</v>
      </c>
      <c r="E47" s="7"/>
      <c r="F47" s="5"/>
    </row>
    <row r="48" spans="2:7" ht="55.25" customHeight="1" x14ac:dyDescent="0.3">
      <c r="B48" s="6" t="s">
        <v>51</v>
      </c>
      <c r="C48" s="8">
        <v>41</v>
      </c>
      <c r="D48" s="8" t="s">
        <v>19</v>
      </c>
      <c r="E48" s="7"/>
      <c r="F48" s="5"/>
    </row>
    <row r="49" spans="2:7" ht="55.25" customHeight="1" x14ac:dyDescent="0.3">
      <c r="B49" s="6" t="s">
        <v>52</v>
      </c>
      <c r="C49" s="8">
        <v>42</v>
      </c>
      <c r="D49" s="8" t="s">
        <v>19</v>
      </c>
      <c r="E49" s="7"/>
      <c r="F49" s="5"/>
    </row>
    <row r="50" spans="2:7" ht="126" x14ac:dyDescent="0.3">
      <c r="B50" s="6" t="s">
        <v>53</v>
      </c>
      <c r="C50" s="8">
        <v>43</v>
      </c>
      <c r="D50" s="8" t="s">
        <v>19</v>
      </c>
      <c r="E50" s="7"/>
      <c r="F50" s="5"/>
    </row>
    <row r="51" spans="2:7" ht="55.25" customHeight="1" x14ac:dyDescent="0.3">
      <c r="B51" s="6" t="s">
        <v>95</v>
      </c>
      <c r="C51" s="8">
        <v>44</v>
      </c>
      <c r="D51" s="8" t="s">
        <v>19</v>
      </c>
      <c r="E51" s="7"/>
      <c r="F51" s="5"/>
    </row>
    <row r="52" spans="2:7" ht="55.25" customHeight="1" x14ac:dyDescent="0.3">
      <c r="B52" s="6" t="s">
        <v>54</v>
      </c>
      <c r="C52" s="8">
        <v>45</v>
      </c>
      <c r="D52" s="8" t="s">
        <v>18</v>
      </c>
      <c r="E52" s="7"/>
      <c r="F52" s="5"/>
      <c r="G52" s="1">
        <f>COUNTIF(E52,"ano")</f>
        <v>0</v>
      </c>
    </row>
    <row r="53" spans="2:7" ht="55.25" customHeight="1" x14ac:dyDescent="0.3">
      <c r="B53" s="6" t="s">
        <v>96</v>
      </c>
      <c r="C53" s="8">
        <v>46</v>
      </c>
      <c r="D53" s="8" t="s">
        <v>19</v>
      </c>
      <c r="E53" s="7"/>
      <c r="F53" s="5"/>
    </row>
    <row r="54" spans="2:7" ht="98" x14ac:dyDescent="0.3">
      <c r="B54" s="6" t="s">
        <v>55</v>
      </c>
      <c r="C54" s="8">
        <v>47</v>
      </c>
      <c r="D54" s="8" t="s">
        <v>19</v>
      </c>
      <c r="E54" s="7"/>
      <c r="F54" s="5"/>
    </row>
    <row r="55" spans="2:7" ht="55.25" customHeight="1" x14ac:dyDescent="0.3">
      <c r="B55" s="6" t="s">
        <v>56</v>
      </c>
      <c r="C55" s="8">
        <v>48</v>
      </c>
      <c r="D55" s="8" t="s">
        <v>19</v>
      </c>
      <c r="E55" s="7"/>
      <c r="F55" s="5"/>
    </row>
    <row r="56" spans="2:7" ht="55.25" customHeight="1" x14ac:dyDescent="0.3">
      <c r="B56" s="6" t="s">
        <v>57</v>
      </c>
      <c r="C56" s="8">
        <v>49</v>
      </c>
      <c r="D56" s="8" t="s">
        <v>18</v>
      </c>
      <c r="E56" s="7"/>
      <c r="F56" s="21" t="s">
        <v>102</v>
      </c>
      <c r="G56" s="1">
        <f t="shared" ref="G56:G57" si="0">COUNTIF(E56,"ano")</f>
        <v>0</v>
      </c>
    </row>
    <row r="57" spans="2:7" ht="55.25" customHeight="1" x14ac:dyDescent="0.3">
      <c r="B57" s="6" t="s">
        <v>58</v>
      </c>
      <c r="C57" s="8">
        <v>50</v>
      </c>
      <c r="D57" s="8" t="s">
        <v>18</v>
      </c>
      <c r="E57" s="7"/>
      <c r="F57" s="5"/>
      <c r="G57" s="1">
        <f t="shared" si="0"/>
        <v>0</v>
      </c>
    </row>
    <row r="58" spans="2:7" ht="55.25" customHeight="1" x14ac:dyDescent="0.3">
      <c r="B58" s="6" t="s">
        <v>59</v>
      </c>
      <c r="C58" s="8">
        <v>51</v>
      </c>
      <c r="D58" s="8" t="s">
        <v>19</v>
      </c>
      <c r="E58" s="7"/>
      <c r="F58" s="5"/>
    </row>
    <row r="59" spans="2:7" ht="55.25" customHeight="1" x14ac:dyDescent="0.3">
      <c r="B59" s="6" t="s">
        <v>60</v>
      </c>
      <c r="C59" s="8">
        <v>52</v>
      </c>
      <c r="D59" s="8" t="s">
        <v>19</v>
      </c>
      <c r="E59" s="7"/>
      <c r="F59" s="5"/>
    </row>
    <row r="60" spans="2:7" ht="55.25" customHeight="1" x14ac:dyDescent="0.3">
      <c r="B60" s="6" t="s">
        <v>61</v>
      </c>
      <c r="C60" s="8">
        <v>53</v>
      </c>
      <c r="D60" s="8" t="s">
        <v>19</v>
      </c>
      <c r="E60" s="7"/>
      <c r="F60" s="5"/>
    </row>
    <row r="61" spans="2:7" ht="55.25" customHeight="1" x14ac:dyDescent="0.3">
      <c r="B61" s="6" t="s">
        <v>62</v>
      </c>
      <c r="C61" s="8">
        <v>54</v>
      </c>
      <c r="D61" s="8" t="s">
        <v>19</v>
      </c>
      <c r="E61" s="7"/>
      <c r="F61" s="5"/>
    </row>
    <row r="62" spans="2:7" ht="55.25" customHeight="1" x14ac:dyDescent="0.3">
      <c r="B62" s="6" t="s">
        <v>63</v>
      </c>
      <c r="C62" s="8">
        <v>55</v>
      </c>
      <c r="D62" s="8" t="s">
        <v>19</v>
      </c>
      <c r="E62" s="7"/>
      <c r="F62" s="5"/>
    </row>
    <row r="63" spans="2:7" ht="55.25" customHeight="1" x14ac:dyDescent="0.3">
      <c r="B63" s="6" t="s">
        <v>64</v>
      </c>
      <c r="C63" s="8">
        <v>56</v>
      </c>
      <c r="D63" s="8" t="s">
        <v>19</v>
      </c>
      <c r="E63" s="7"/>
      <c r="F63" s="5"/>
    </row>
    <row r="64" spans="2:7" ht="55.25" customHeight="1" x14ac:dyDescent="0.3">
      <c r="B64" s="6" t="s">
        <v>65</v>
      </c>
      <c r="C64" s="8">
        <v>57</v>
      </c>
      <c r="D64" s="8" t="s">
        <v>19</v>
      </c>
      <c r="E64" s="7"/>
      <c r="F64" s="5"/>
    </row>
    <row r="65" spans="2:7" ht="55.25" customHeight="1" x14ac:dyDescent="0.3">
      <c r="B65" s="6" t="s">
        <v>66</v>
      </c>
      <c r="C65" s="8">
        <v>58</v>
      </c>
      <c r="D65" s="8" t="s">
        <v>19</v>
      </c>
      <c r="E65" s="7"/>
      <c r="F65" s="5"/>
    </row>
    <row r="66" spans="2:7" ht="55.25" customHeight="1" x14ac:dyDescent="0.3">
      <c r="B66" s="6" t="s">
        <v>67</v>
      </c>
      <c r="C66" s="8">
        <v>59</v>
      </c>
      <c r="D66" s="8" t="s">
        <v>19</v>
      </c>
      <c r="E66" s="7"/>
      <c r="F66" s="5"/>
    </row>
    <row r="67" spans="2:7" ht="55.25" customHeight="1" x14ac:dyDescent="0.3">
      <c r="B67" s="6" t="s">
        <v>68</v>
      </c>
      <c r="C67" s="8">
        <v>60</v>
      </c>
      <c r="D67" s="8" t="s">
        <v>19</v>
      </c>
      <c r="E67" s="7"/>
      <c r="F67" s="5"/>
    </row>
    <row r="68" spans="2:7" ht="55.25" customHeight="1" x14ac:dyDescent="0.3">
      <c r="B68" s="6" t="s">
        <v>69</v>
      </c>
      <c r="C68" s="8">
        <v>61</v>
      </c>
      <c r="D68" s="8" t="s">
        <v>19</v>
      </c>
      <c r="E68" s="7"/>
      <c r="F68" s="5"/>
    </row>
    <row r="69" spans="2:7" ht="55.25" customHeight="1" x14ac:dyDescent="0.3">
      <c r="B69" s="6" t="s">
        <v>70</v>
      </c>
      <c r="C69" s="8">
        <v>62</v>
      </c>
      <c r="D69" s="8" t="s">
        <v>19</v>
      </c>
      <c r="E69" s="7"/>
      <c r="F69" s="5"/>
    </row>
    <row r="70" spans="2:7" ht="55.25" customHeight="1" x14ac:dyDescent="0.3">
      <c r="B70" s="6" t="s">
        <v>71</v>
      </c>
      <c r="C70" s="8">
        <v>63</v>
      </c>
      <c r="D70" s="8" t="s">
        <v>18</v>
      </c>
      <c r="E70" s="7"/>
      <c r="F70" s="21" t="s">
        <v>102</v>
      </c>
      <c r="G70" s="1">
        <f>COUNTIF(E70,"ano")</f>
        <v>0</v>
      </c>
    </row>
    <row r="71" spans="2:7" ht="55.25" customHeight="1" x14ac:dyDescent="0.3">
      <c r="B71" s="6" t="s">
        <v>72</v>
      </c>
      <c r="C71" s="8">
        <v>64</v>
      </c>
      <c r="D71" s="8" t="s">
        <v>19</v>
      </c>
      <c r="E71" s="7"/>
      <c r="F71" s="5"/>
    </row>
    <row r="72" spans="2:7" ht="55.25" customHeight="1" x14ac:dyDescent="0.3">
      <c r="B72" s="6" t="s">
        <v>73</v>
      </c>
      <c r="C72" s="8">
        <v>65</v>
      </c>
      <c r="D72" s="8" t="s">
        <v>19</v>
      </c>
      <c r="E72" s="7"/>
      <c r="F72" s="5"/>
    </row>
    <row r="73" spans="2:7" ht="55.25" customHeight="1" x14ac:dyDescent="0.3">
      <c r="B73" s="6" t="s">
        <v>74</v>
      </c>
      <c r="C73" s="8">
        <v>66</v>
      </c>
      <c r="D73" s="8" t="s">
        <v>19</v>
      </c>
      <c r="E73" s="7"/>
      <c r="F73" s="5"/>
    </row>
    <row r="74" spans="2:7" ht="55.25" customHeight="1" x14ac:dyDescent="0.3">
      <c r="B74" s="6" t="s">
        <v>75</v>
      </c>
      <c r="C74" s="8">
        <v>67</v>
      </c>
      <c r="D74" s="8" t="s">
        <v>19</v>
      </c>
      <c r="E74" s="7"/>
      <c r="F74" s="5"/>
    </row>
    <row r="75" spans="2:7" ht="55.25" customHeight="1" x14ac:dyDescent="0.3">
      <c r="B75" s="6" t="s">
        <v>76</v>
      </c>
      <c r="C75" s="8">
        <v>68</v>
      </c>
      <c r="D75" s="8" t="s">
        <v>19</v>
      </c>
      <c r="E75" s="7"/>
      <c r="F75" s="5"/>
    </row>
    <row r="76" spans="2:7" ht="55.25" customHeight="1" x14ac:dyDescent="0.3">
      <c r="B76" s="6" t="s">
        <v>77</v>
      </c>
      <c r="C76" s="8">
        <v>69</v>
      </c>
      <c r="D76" s="8" t="s">
        <v>19</v>
      </c>
      <c r="E76" s="7"/>
      <c r="F76" s="5"/>
    </row>
    <row r="77" spans="2:7" ht="55.25" customHeight="1" x14ac:dyDescent="0.3">
      <c r="B77" s="6" t="s">
        <v>97</v>
      </c>
      <c r="C77" s="8">
        <v>70</v>
      </c>
      <c r="D77" s="8" t="s">
        <v>19</v>
      </c>
      <c r="E77" s="7"/>
      <c r="F77" s="5"/>
    </row>
    <row r="78" spans="2:7" ht="70" x14ac:dyDescent="0.3">
      <c r="B78" s="6" t="s">
        <v>78</v>
      </c>
      <c r="C78" s="8">
        <v>71</v>
      </c>
      <c r="D78" s="8" t="s">
        <v>19</v>
      </c>
      <c r="E78" s="7"/>
      <c r="F78" s="5"/>
    </row>
    <row r="79" spans="2:7" ht="112" x14ac:dyDescent="0.3">
      <c r="B79" s="6" t="s">
        <v>79</v>
      </c>
      <c r="C79" s="8">
        <v>72</v>
      </c>
      <c r="D79" s="8" t="s">
        <v>19</v>
      </c>
      <c r="E79" s="7"/>
      <c r="F79" s="5"/>
    </row>
    <row r="80" spans="2:7" ht="55.25" customHeight="1" x14ac:dyDescent="0.3">
      <c r="B80" s="6" t="s">
        <v>98</v>
      </c>
      <c r="C80" s="8">
        <v>73</v>
      </c>
      <c r="D80" s="8" t="s">
        <v>18</v>
      </c>
      <c r="E80" s="7"/>
      <c r="F80" s="5"/>
      <c r="G80" s="1">
        <f t="shared" ref="G80:G82" si="1">COUNTIF(E80,"ano")</f>
        <v>0</v>
      </c>
    </row>
    <row r="81" spans="2:7" ht="55.25" customHeight="1" x14ac:dyDescent="0.3">
      <c r="B81" s="6" t="s">
        <v>99</v>
      </c>
      <c r="C81" s="8">
        <v>74</v>
      </c>
      <c r="D81" s="8" t="s">
        <v>18</v>
      </c>
      <c r="E81" s="7"/>
      <c r="F81" s="5"/>
      <c r="G81" s="1">
        <f t="shared" si="1"/>
        <v>0</v>
      </c>
    </row>
    <row r="82" spans="2:7" ht="55.25" customHeight="1" x14ac:dyDescent="0.3">
      <c r="B82" s="6" t="s">
        <v>80</v>
      </c>
      <c r="C82" s="8">
        <v>75</v>
      </c>
      <c r="D82" s="8" t="s">
        <v>18</v>
      </c>
      <c r="E82" s="7"/>
      <c r="F82" s="5"/>
      <c r="G82" s="1">
        <f t="shared" si="1"/>
        <v>0</v>
      </c>
    </row>
    <row r="83" spans="2:7" ht="55.25" customHeight="1" x14ac:dyDescent="0.3">
      <c r="B83" s="6" t="s">
        <v>81</v>
      </c>
      <c r="C83" s="8">
        <v>76</v>
      </c>
      <c r="D83" s="8" t="s">
        <v>19</v>
      </c>
      <c r="E83" s="7"/>
      <c r="F83" s="5"/>
    </row>
    <row r="84" spans="2:7" ht="55.25" customHeight="1" x14ac:dyDescent="0.3">
      <c r="B84" s="6" t="s">
        <v>82</v>
      </c>
      <c r="C84" s="8">
        <v>77</v>
      </c>
      <c r="D84" s="8" t="s">
        <v>18</v>
      </c>
      <c r="E84" s="7"/>
      <c r="F84" s="5"/>
      <c r="G84" s="1">
        <f>COUNTIF(E84,"ano")</f>
        <v>0</v>
      </c>
    </row>
    <row r="85" spans="2:7" ht="55.25" customHeight="1" x14ac:dyDescent="0.3">
      <c r="B85" s="6" t="s">
        <v>83</v>
      </c>
      <c r="C85" s="8">
        <v>78</v>
      </c>
      <c r="D85" s="8" t="s">
        <v>19</v>
      </c>
      <c r="E85" s="7"/>
      <c r="F85" s="5"/>
    </row>
    <row r="86" spans="2:7" ht="55.25" customHeight="1" x14ac:dyDescent="0.3">
      <c r="B86" s="6" t="s">
        <v>100</v>
      </c>
      <c r="C86" s="8">
        <v>79</v>
      </c>
      <c r="D86" s="8" t="s">
        <v>19</v>
      </c>
      <c r="E86" s="7"/>
      <c r="F86" s="5"/>
    </row>
    <row r="87" spans="2:7" ht="55.25" customHeight="1" x14ac:dyDescent="0.3">
      <c r="B87" s="6" t="s">
        <v>84</v>
      </c>
      <c r="C87" s="8">
        <v>80</v>
      </c>
      <c r="D87" s="8" t="s">
        <v>18</v>
      </c>
      <c r="E87" s="7"/>
      <c r="F87" s="5"/>
      <c r="G87" s="1">
        <f>COUNTIF(E87,"ano")</f>
        <v>0</v>
      </c>
    </row>
    <row r="88" spans="2:7" ht="55.25" customHeight="1" x14ac:dyDescent="0.3">
      <c r="B88" s="6" t="s">
        <v>101</v>
      </c>
      <c r="C88" s="8">
        <v>81</v>
      </c>
      <c r="D88" s="8" t="s">
        <v>19</v>
      </c>
      <c r="E88" s="7"/>
      <c r="F88" s="5"/>
    </row>
    <row r="89" spans="2:7" ht="14.75" customHeight="1" x14ac:dyDescent="0.3">
      <c r="E89" s="27" t="s">
        <v>13</v>
      </c>
      <c r="F89" s="28"/>
      <c r="G89" s="18">
        <f>SUM(G8:G88)</f>
        <v>0</v>
      </c>
    </row>
    <row r="90" spans="2:7" ht="14" customHeight="1" x14ac:dyDescent="0.3">
      <c r="B90" s="29" t="s">
        <v>12</v>
      </c>
      <c r="C90" s="29"/>
      <c r="D90" s="29"/>
      <c r="E90" s="29"/>
      <c r="F90" s="29"/>
    </row>
    <row r="91" spans="2:7" ht="55.5" customHeight="1" x14ac:dyDescent="0.3">
      <c r="B91" s="29"/>
      <c r="C91" s="29"/>
      <c r="D91" s="29"/>
      <c r="E91" s="29"/>
      <c r="F91" s="29"/>
    </row>
    <row r="93" spans="2:7" x14ac:dyDescent="0.3">
      <c r="B93" s="4" t="s">
        <v>1</v>
      </c>
    </row>
    <row r="94" spans="2:7" x14ac:dyDescent="0.3">
      <c r="B94" s="3" t="s">
        <v>0</v>
      </c>
    </row>
    <row r="95" spans="2:7" x14ac:dyDescent="0.3">
      <c r="B95" s="2" t="s">
        <v>16</v>
      </c>
    </row>
    <row r="96" spans="2:7" x14ac:dyDescent="0.3">
      <c r="B96" s="2" t="s">
        <v>9</v>
      </c>
    </row>
    <row r="97" spans="2:2" x14ac:dyDescent="0.3">
      <c r="B97" s="2" t="s">
        <v>10</v>
      </c>
    </row>
    <row r="98" spans="2:2" x14ac:dyDescent="0.3">
      <c r="B98" s="1" t="s">
        <v>11</v>
      </c>
    </row>
    <row r="99" spans="2:2" x14ac:dyDescent="0.3">
      <c r="B99" s="1" t="s">
        <v>14</v>
      </c>
    </row>
    <row r="100" spans="2:2" x14ac:dyDescent="0.3">
      <c r="B100" s="1" t="s">
        <v>105</v>
      </c>
    </row>
  </sheetData>
  <protectedRanges>
    <protectedRange sqref="E8:E88" name="Oblast C_3_1"/>
  </protectedRanges>
  <autoFilter ref="A1:F91"/>
  <mergeCells count="4">
    <mergeCell ref="C4:F4"/>
    <mergeCell ref="F6:F7"/>
    <mergeCell ref="E89:F89"/>
    <mergeCell ref="B90:F91"/>
  </mergeCells>
  <phoneticPr fontId="8" type="noConversion"/>
  <dataValidations count="1">
    <dataValidation type="list" allowBlank="1" showInputMessage="1" showErrorMessage="1" sqref="E8:E88">
      <formula1>$F$1:$F$3</formula1>
    </dataValidation>
  </dataValidations>
  <pageMargins left="0.25" right="0.25" top="0.75" bottom="0.75" header="0.3" footer="0.3"/>
  <pageSetup paperSize="9" scale="77" fitToHeight="0" orientation="landscape" r:id="rId1"/>
  <headerFooter>
    <oddFooter>Stránka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</vt:lpstr>
      <vt:lpstr>'1'!Názvy_tisku</vt:lpstr>
      <vt:lpstr>'1'!P1_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Šerák Ladislav</cp:lastModifiedBy>
  <cp:lastPrinted>2018-03-26T13:00:07Z</cp:lastPrinted>
  <dcterms:created xsi:type="dcterms:W3CDTF">2018-01-03T08:48:26Z</dcterms:created>
  <dcterms:modified xsi:type="dcterms:W3CDTF">2024-04-17T13:40:01Z</dcterms:modified>
</cp:coreProperties>
</file>